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727_10\Desktop\EXCEL\e_13\"/>
    </mc:Choice>
  </mc:AlternateContent>
  <xr:revisionPtr revIDLastSave="0" documentId="13_ncr:1_{31345207-8BB9-4E98-9E5A-05196B6B5A33}" xr6:coauthVersionLast="45" xr6:coauthVersionMax="45" xr10:uidLastSave="{00000000-0000-0000-0000-000000000000}"/>
  <bookViews>
    <workbookView xWindow="2730" yWindow="2730" windowWidth="21600" windowHeight="11385" activeTab="1" xr2:uid="{87632311-2368-4D36-B511-0B7E7FE96936}"/>
  </bookViews>
  <sheets>
    <sheet name="問題13　見積書" sheetId="2" r:id="rId1"/>
    <sheet name="問題13　商品一覧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2" l="1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31" i="2" s="1"/>
  <c r="H2" i="2"/>
  <c r="H32" i="2" l="1"/>
  <c r="H33" i="2" s="1"/>
  <c r="D12" i="2" s="1"/>
</calcChain>
</file>

<file path=xl/sharedStrings.xml><?xml version="1.0" encoding="utf-8"?>
<sst xmlns="http://schemas.openxmlformats.org/spreadsheetml/2006/main" count="60" uniqueCount="56">
  <si>
    <t>見積書</t>
    <rPh sb="0" eb="3">
      <t>ミツモリショ</t>
    </rPh>
    <phoneticPr fontId="3"/>
  </si>
  <si>
    <t>見積番号：</t>
    <rPh sb="0" eb="2">
      <t>ミツ</t>
    </rPh>
    <rPh sb="2" eb="4">
      <t>バンゴウ</t>
    </rPh>
    <phoneticPr fontId="3"/>
  </si>
  <si>
    <t>A01234</t>
    <phoneticPr fontId="3"/>
  </si>
  <si>
    <t>発行日：</t>
    <rPh sb="0" eb="2">
      <t>ハッコウ</t>
    </rPh>
    <rPh sb="2" eb="3">
      <t>ビ</t>
    </rPh>
    <phoneticPr fontId="3"/>
  </si>
  <si>
    <t>××株式会社</t>
    <rPh sb="2" eb="6">
      <t>カブシキガイシャ</t>
    </rPh>
    <phoneticPr fontId="3"/>
  </si>
  <si>
    <t>△□様</t>
    <rPh sb="2" eb="3">
      <t>サマ</t>
    </rPh>
    <phoneticPr fontId="3"/>
  </si>
  <si>
    <t>○○株式会社</t>
    <rPh sb="2" eb="4">
      <t>カブシキ</t>
    </rPh>
    <rPh sb="4" eb="6">
      <t>カイシャ</t>
    </rPh>
    <phoneticPr fontId="3"/>
  </si>
  <si>
    <t>下記のとおり御見積り申し上げます.</t>
    <rPh sb="0" eb="2">
      <t>カキ</t>
    </rPh>
    <rPh sb="6" eb="7">
      <t>オ</t>
    </rPh>
    <rPh sb="7" eb="9">
      <t>ミツモ</t>
    </rPh>
    <rPh sb="10" eb="11">
      <t>モウ</t>
    </rPh>
    <rPh sb="12" eb="13">
      <t>ア</t>
    </rPh>
    <phoneticPr fontId="3"/>
  </si>
  <si>
    <t>〒123-4567</t>
    <phoneticPr fontId="3"/>
  </si>
  <si>
    <t>受渡期日：</t>
    <rPh sb="0" eb="2">
      <t>ウケワタシ</t>
    </rPh>
    <rPh sb="2" eb="4">
      <t>キジツ</t>
    </rPh>
    <phoneticPr fontId="3"/>
  </si>
  <si>
    <t>受注後1週間以内</t>
    <rPh sb="0" eb="2">
      <t>ジュチュウ</t>
    </rPh>
    <rPh sb="2" eb="3">
      <t>ゴ</t>
    </rPh>
    <rPh sb="4" eb="6">
      <t>シュウカン</t>
    </rPh>
    <rPh sb="6" eb="8">
      <t>イナイ</t>
    </rPh>
    <phoneticPr fontId="3"/>
  </si>
  <si>
    <t>○○県○×市・・・</t>
    <rPh sb="2" eb="3">
      <t>ケン</t>
    </rPh>
    <rPh sb="5" eb="6">
      <t>シ</t>
    </rPh>
    <phoneticPr fontId="3"/>
  </si>
  <si>
    <t>受渡場所：</t>
    <rPh sb="0" eb="1">
      <t>ウ</t>
    </rPh>
    <rPh sb="1" eb="2">
      <t>ワタ</t>
    </rPh>
    <rPh sb="2" eb="4">
      <t>バショ</t>
    </rPh>
    <phoneticPr fontId="3"/>
  </si>
  <si>
    <t>貴社指定倉庫</t>
    <rPh sb="0" eb="2">
      <t>キシャ</t>
    </rPh>
    <rPh sb="2" eb="4">
      <t>シテイ</t>
    </rPh>
    <rPh sb="4" eb="6">
      <t>ソウコ</t>
    </rPh>
    <phoneticPr fontId="3"/>
  </si>
  <si>
    <t>TEL: 123-456-789</t>
    <phoneticPr fontId="3"/>
  </si>
  <si>
    <t>取引方法：</t>
    <rPh sb="0" eb="2">
      <t>トリヒキ</t>
    </rPh>
    <rPh sb="2" eb="4">
      <t>ホウホウ</t>
    </rPh>
    <phoneticPr fontId="3"/>
  </si>
  <si>
    <t>月末締め 翌20日払い</t>
    <rPh sb="0" eb="2">
      <t>ゲツマツ</t>
    </rPh>
    <rPh sb="2" eb="3">
      <t>ジ</t>
    </rPh>
    <rPh sb="5" eb="6">
      <t>ヨク</t>
    </rPh>
    <rPh sb="8" eb="9">
      <t>ニチ</t>
    </rPh>
    <rPh sb="9" eb="10">
      <t>ハラ</t>
    </rPh>
    <phoneticPr fontId="3"/>
  </si>
  <si>
    <t>FAX: 987-654-321</t>
    <phoneticPr fontId="3"/>
  </si>
  <si>
    <t>有効期限：</t>
    <rPh sb="0" eb="2">
      <t>ユウコウ</t>
    </rPh>
    <rPh sb="2" eb="4">
      <t>キゲン</t>
    </rPh>
    <phoneticPr fontId="3"/>
  </si>
  <si>
    <t>見積書発行から1ヶ月</t>
    <rPh sb="0" eb="3">
      <t>ミツモリショ</t>
    </rPh>
    <rPh sb="3" eb="5">
      <t>ハッコウ</t>
    </rPh>
    <rPh sb="9" eb="10">
      <t>ゲツ</t>
    </rPh>
    <phoneticPr fontId="3"/>
  </si>
  <si>
    <t>税込合計金額</t>
    <rPh sb="0" eb="2">
      <t>ゼイコミ</t>
    </rPh>
    <rPh sb="2" eb="4">
      <t>ゴウケイ</t>
    </rPh>
    <rPh sb="4" eb="6">
      <t>キンガク</t>
    </rPh>
    <phoneticPr fontId="3"/>
  </si>
  <si>
    <t>品番</t>
    <rPh sb="0" eb="2">
      <t>ヒンバン</t>
    </rPh>
    <phoneticPr fontId="3"/>
  </si>
  <si>
    <t>品名</t>
    <rPh sb="0" eb="2">
      <t>ヒンメイ</t>
    </rPh>
    <phoneticPr fontId="3"/>
  </si>
  <si>
    <t>数量</t>
    <phoneticPr fontId="3"/>
  </si>
  <si>
    <t>希望小売価格</t>
    <rPh sb="0" eb="2">
      <t>キボウ</t>
    </rPh>
    <rPh sb="2" eb="4">
      <t>コウリ</t>
    </rPh>
    <rPh sb="4" eb="6">
      <t>カカク</t>
    </rPh>
    <phoneticPr fontId="3"/>
  </si>
  <si>
    <t>見積単価</t>
    <rPh sb="0" eb="2">
      <t>ミツ</t>
    </rPh>
    <rPh sb="2" eb="4">
      <t>タンカ</t>
    </rPh>
    <phoneticPr fontId="3"/>
  </si>
  <si>
    <t>金額（税抜）</t>
    <rPh sb="3" eb="5">
      <t>ゼイヌキ</t>
    </rPh>
    <phoneticPr fontId="3"/>
  </si>
  <si>
    <t>見積書や請求書は普段の入力を出来るだけ省きたい。ではどのようになればよいのか？</t>
    <phoneticPr fontId="3"/>
  </si>
  <si>
    <t>品番を入力すれば、品名や希望小売価格、見積もり単価などが自動で入力される。
※数量は注文内容によって変更になるので手入力する。金額は計算式を入れておくのがよい。</t>
    <rPh sb="0" eb="2">
      <t>ヒンバン</t>
    </rPh>
    <rPh sb="3" eb="5">
      <t>ニュウリョク</t>
    </rPh>
    <rPh sb="9" eb="11">
      <t>ヒンメイ</t>
    </rPh>
    <rPh sb="12" eb="14">
      <t>キボウ</t>
    </rPh>
    <rPh sb="14" eb="16">
      <t>コウリ</t>
    </rPh>
    <rPh sb="16" eb="18">
      <t>カカク</t>
    </rPh>
    <rPh sb="19" eb="21">
      <t>ミツ</t>
    </rPh>
    <rPh sb="23" eb="25">
      <t>タンカ</t>
    </rPh>
    <rPh sb="28" eb="30">
      <t>ジドウ</t>
    </rPh>
    <rPh sb="31" eb="33">
      <t>ニュウリョク</t>
    </rPh>
    <rPh sb="39" eb="41">
      <t>スウリョウ</t>
    </rPh>
    <rPh sb="42" eb="44">
      <t>チュウモン</t>
    </rPh>
    <rPh sb="44" eb="46">
      <t>ナイヨウ</t>
    </rPh>
    <rPh sb="50" eb="52">
      <t>ヘンコウ</t>
    </rPh>
    <rPh sb="57" eb="58">
      <t>テ</t>
    </rPh>
    <rPh sb="58" eb="60">
      <t>ニュウリョク</t>
    </rPh>
    <rPh sb="63" eb="65">
      <t>キンガク</t>
    </rPh>
    <rPh sb="66" eb="69">
      <t>ケイサンシキ</t>
    </rPh>
    <rPh sb="70" eb="71">
      <t>イ</t>
    </rPh>
    <phoneticPr fontId="3"/>
  </si>
  <si>
    <t>上記を実践するには必要なデータベースがある。
それにはどんな項目が必要なのか？</t>
    <rPh sb="0" eb="2">
      <t>ジョウキ</t>
    </rPh>
    <rPh sb="3" eb="5">
      <t>ジッセン</t>
    </rPh>
    <rPh sb="9" eb="11">
      <t>ヒツヨウ</t>
    </rPh>
    <rPh sb="30" eb="32">
      <t>コウモク</t>
    </rPh>
    <rPh sb="33" eb="35">
      <t>ヒツヨウ</t>
    </rPh>
    <phoneticPr fontId="3"/>
  </si>
  <si>
    <t>品番も簡単に入力したい。</t>
    <rPh sb="0" eb="2">
      <t>ヒンバン</t>
    </rPh>
    <rPh sb="3" eb="5">
      <t>カンタン</t>
    </rPh>
    <rPh sb="6" eb="8">
      <t>ニュウリョク</t>
    </rPh>
    <phoneticPr fontId="3"/>
  </si>
  <si>
    <t>税抜き合計</t>
    <rPh sb="0" eb="1">
      <t>ゼイ</t>
    </rPh>
    <rPh sb="1" eb="2">
      <t>ヌ</t>
    </rPh>
    <rPh sb="3" eb="5">
      <t>ゴウケイ</t>
    </rPh>
    <phoneticPr fontId="3"/>
  </si>
  <si>
    <t>消費税</t>
    <rPh sb="0" eb="3">
      <t>ショウヒゼイ</t>
    </rPh>
    <phoneticPr fontId="3"/>
  </si>
  <si>
    <t>税込合計</t>
    <rPh sb="0" eb="2">
      <t>ゼイコミ</t>
    </rPh>
    <rPh sb="2" eb="4">
      <t>ゴウケイ</t>
    </rPh>
    <phoneticPr fontId="3"/>
  </si>
  <si>
    <t>備考：</t>
    <rPh sb="0" eb="2">
      <t>ビコウ</t>
    </rPh>
    <phoneticPr fontId="3"/>
  </si>
  <si>
    <t>AA001</t>
    <phoneticPr fontId="3"/>
  </si>
  <si>
    <t>Tシャツ</t>
    <phoneticPr fontId="3"/>
  </si>
  <si>
    <t>BB002</t>
  </si>
  <si>
    <t>カットソー</t>
    <phoneticPr fontId="3"/>
  </si>
  <si>
    <t>CC003</t>
  </si>
  <si>
    <t>タンクトップ</t>
    <phoneticPr fontId="3"/>
  </si>
  <si>
    <t>DD004</t>
  </si>
  <si>
    <t>靴下</t>
    <rPh sb="0" eb="2">
      <t>クツシタ</t>
    </rPh>
    <phoneticPr fontId="3"/>
  </si>
  <si>
    <t>EE005</t>
  </si>
  <si>
    <t>ポロシャツ</t>
    <phoneticPr fontId="3"/>
  </si>
  <si>
    <t>FF006</t>
  </si>
  <si>
    <t>パーカー</t>
    <phoneticPr fontId="3"/>
  </si>
  <si>
    <t>GG007</t>
  </si>
  <si>
    <t>カーディガン</t>
    <phoneticPr fontId="3"/>
  </si>
  <si>
    <t>HH008</t>
  </si>
  <si>
    <t>アンサンブル</t>
    <phoneticPr fontId="3"/>
  </si>
  <si>
    <t>II009</t>
  </si>
  <si>
    <t>ジャージ</t>
    <phoneticPr fontId="3"/>
  </si>
  <si>
    <t>JJ010</t>
  </si>
  <si>
    <t>ブラウス</t>
    <phoneticPr fontId="3"/>
  </si>
  <si>
    <t>現在、見積価格は希望小売価格の3割引きですが、
時期によって変更になることもあるので、簡単に再計算されるようにしておきたい。</t>
    <rPh sb="0" eb="2">
      <t>ゲンザイ</t>
    </rPh>
    <rPh sb="3" eb="5">
      <t>ミツモリ</t>
    </rPh>
    <rPh sb="5" eb="7">
      <t>カカク</t>
    </rPh>
    <rPh sb="8" eb="14">
      <t>キボウコウリカカク</t>
    </rPh>
    <rPh sb="16" eb="18">
      <t>ワリビ</t>
    </rPh>
    <rPh sb="24" eb="26">
      <t>ジキ</t>
    </rPh>
    <rPh sb="30" eb="32">
      <t>ヘンコウ</t>
    </rPh>
    <rPh sb="43" eb="45">
      <t>カンタン</t>
    </rPh>
    <rPh sb="46" eb="49">
      <t>サイケイサン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</si>
</sst>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No.&quot;\ @"/>
    <numFmt numFmtId="177" formatCode="&quot;¥&quot;#,##0;[Red]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4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6" fontId="6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>
      <alignment vertical="center"/>
    </xf>
    <xf numFmtId="0" fontId="4" fillId="0" borderId="20" xfId="0" applyFont="1" applyBorder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22" xfId="0" applyFont="1" applyBorder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6" xfId="0" applyFont="1" applyBorder="1" applyAlignment="1">
      <alignment horizontal="left" vertical="center" indent="1"/>
    </xf>
    <xf numFmtId="38" fontId="4" fillId="0" borderId="27" xfId="1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9" fontId="4" fillId="0" borderId="5" xfId="3" applyFont="1" applyBorder="1" applyAlignment="1">
      <alignment horizontal="center" vertical="center"/>
    </xf>
    <xf numFmtId="38" fontId="4" fillId="0" borderId="28" xfId="1" applyFont="1" applyBorder="1" applyAlignment="1">
      <alignment vertical="center"/>
    </xf>
    <xf numFmtId="0" fontId="4" fillId="0" borderId="24" xfId="0" applyFont="1" applyBorder="1" applyAlignment="1">
      <alignment horizontal="left" vertical="center" indent="1"/>
    </xf>
    <xf numFmtId="38" fontId="4" fillId="0" borderId="29" xfId="1" applyFont="1" applyBorder="1" applyAlignment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3" borderId="36" xfId="0" applyFont="1" applyFill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0" fillId="0" borderId="36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</cellXfs>
  <cellStyles count="5">
    <cellStyle name="パーセント" xfId="3" builtinId="5"/>
    <cellStyle name="桁区切り" xfId="1" builtinId="6"/>
    <cellStyle name="通貨" xfId="2" builtinId="7"/>
    <cellStyle name="通貨 2" xfId="4" xr:uid="{AD9494B3-2595-40BD-9DBC-CF12DBB83F35}"/>
    <cellStyle name="標準" xfId="0" builtinId="0"/>
  </cellStyles>
  <dxfs count="2">
    <dxf>
      <font>
        <color theme="0"/>
      </font>
    </dxf>
    <dxf>
      <font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260350</xdr:colOff>
      <xdr:row>9</xdr:row>
      <xdr:rowOff>88900</xdr:rowOff>
    </xdr:from>
    <xdr:to>
      <xdr:col>7</xdr:col>
      <xdr:colOff>908350</xdr:colOff>
      <xdr:row>10</xdr:row>
      <xdr:rowOff>38200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9F97203-37D5-445E-9C3C-424F1FC47D68}"/>
            </a:ext>
          </a:extLst>
        </xdr:cNvPr>
        <xdr:cNvSpPr/>
      </xdr:nvSpPr>
      <xdr:spPr>
        <a:xfrm>
          <a:off x="5965825" y="2489200"/>
          <a:ext cx="648000" cy="21600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担当</a:t>
          </a:r>
        </a:p>
      </xdr:txBody>
    </xdr:sp>
    <xdr:clientData/>
  </xdr:twoCellAnchor>
  <xdr:twoCellAnchor>
    <xdr:from>
      <xdr:col>7</xdr:col>
      <xdr:colOff>260350</xdr:colOff>
      <xdr:row>10</xdr:row>
      <xdr:rowOff>38100</xdr:rowOff>
    </xdr:from>
    <xdr:to>
      <xdr:col>7</xdr:col>
      <xdr:colOff>908350</xdr:colOff>
      <xdr:row>12</xdr:row>
      <xdr:rowOff>152700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CFC8DE-FB22-49CC-A4AD-CF4B10F59005}"/>
            </a:ext>
          </a:extLst>
        </xdr:cNvPr>
        <xdr:cNvSpPr/>
      </xdr:nvSpPr>
      <xdr:spPr>
        <a:xfrm>
          <a:off x="5965825" y="2705100"/>
          <a:ext cx="648000" cy="64800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355600</xdr:colOff>
      <xdr:row>9</xdr:row>
      <xdr:rowOff>88900</xdr:rowOff>
    </xdr:from>
    <xdr:to>
      <xdr:col>7</xdr:col>
      <xdr:colOff>260650</xdr:colOff>
      <xdr:row>10</xdr:row>
      <xdr:rowOff>38200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37A76D8-4D53-46C9-849B-EC38AA4A795F}"/>
            </a:ext>
          </a:extLst>
        </xdr:cNvPr>
        <xdr:cNvSpPr/>
      </xdr:nvSpPr>
      <xdr:spPr>
        <a:xfrm>
          <a:off x="5251450" y="2489200"/>
          <a:ext cx="714675" cy="21600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上司</a:t>
          </a:r>
        </a:p>
      </xdr:txBody>
    </xdr:sp>
    <xdr:clientData/>
  </xdr:twoCellAnchor>
  <xdr:twoCellAnchor>
    <xdr:from>
      <xdr:col>6</xdr:col>
      <xdr:colOff>355600</xdr:colOff>
      <xdr:row>10</xdr:row>
      <xdr:rowOff>38100</xdr:rowOff>
    </xdr:from>
    <xdr:to>
      <xdr:col>7</xdr:col>
      <xdr:colOff>260650</xdr:colOff>
      <xdr:row>12</xdr:row>
      <xdr:rowOff>152700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FAF7004-B640-46EB-9E6A-76A74BC7EA67}"/>
            </a:ext>
          </a:extLst>
        </xdr:cNvPr>
        <xdr:cNvSpPr/>
      </xdr:nvSpPr>
      <xdr:spPr>
        <a:xfrm>
          <a:off x="5251450" y="2705100"/>
          <a:ext cx="714675" cy="64800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FF756-BC7B-439B-A571-4D5FDB4C34D4}">
  <dimension ref="B1:O37"/>
  <sheetViews>
    <sheetView topLeftCell="B1" workbookViewId="0">
      <selection activeCell="G15" sqref="G15"/>
    </sheetView>
  </sheetViews>
  <sheetFormatPr defaultColWidth="8.75" defaultRowHeight="13.5" x14ac:dyDescent="0.4"/>
  <cols>
    <col min="1" max="1" width="1.625" style="2" customWidth="1"/>
    <col min="2" max="2" width="4.125" style="2" customWidth="1"/>
    <col min="3" max="3" width="12.625" style="2" customWidth="1"/>
    <col min="4" max="4" width="24.625" style="2" customWidth="1"/>
    <col min="5" max="7" width="10.625" style="2" customWidth="1"/>
    <col min="8" max="8" width="13.625" style="2" customWidth="1"/>
    <col min="9" max="9" width="10.25" style="2" customWidth="1"/>
    <col min="10" max="10" width="8.75" style="2" customWidth="1"/>
    <col min="11" max="11" width="8.75" style="2"/>
    <col min="12" max="12" width="7" style="2" bestFit="1" customWidth="1"/>
    <col min="13" max="13" width="10.875" style="2" bestFit="1" customWidth="1"/>
    <col min="14" max="14" width="13" style="2" bestFit="1" customWidth="1"/>
    <col min="15" max="16384" width="8.75" style="2"/>
  </cols>
  <sheetData>
    <row r="1" spans="2:15" ht="21" customHeight="1" x14ac:dyDescent="0.4">
      <c r="B1" s="1" t="s">
        <v>0</v>
      </c>
      <c r="G1" s="2" t="s">
        <v>1</v>
      </c>
      <c r="H1" s="3" t="s">
        <v>2</v>
      </c>
    </row>
    <row r="2" spans="2:15" ht="21" customHeight="1" x14ac:dyDescent="0.4">
      <c r="G2" s="2" t="s">
        <v>3</v>
      </c>
      <c r="H2" s="4">
        <f ca="1">TODAY()</f>
        <v>44040</v>
      </c>
    </row>
    <row r="3" spans="2:15" ht="21" customHeight="1" x14ac:dyDescent="0.4">
      <c r="B3" s="5" t="s">
        <v>4</v>
      </c>
    </row>
    <row r="4" spans="2:15" ht="21" customHeight="1" x14ac:dyDescent="0.4">
      <c r="B4" s="5" t="s">
        <v>5</v>
      </c>
    </row>
    <row r="5" spans="2:15" ht="21" customHeight="1" x14ac:dyDescent="0.4">
      <c r="H5" s="6" t="s">
        <v>6</v>
      </c>
    </row>
    <row r="6" spans="2:15" ht="21" customHeight="1" x14ac:dyDescent="0.4">
      <c r="B6" s="2" t="s">
        <v>7</v>
      </c>
      <c r="H6" s="6" t="s">
        <v>8</v>
      </c>
    </row>
    <row r="7" spans="2:15" ht="21" customHeight="1" x14ac:dyDescent="0.4">
      <c r="B7" s="7" t="s">
        <v>9</v>
      </c>
      <c r="C7" s="7"/>
      <c r="D7" s="7" t="s">
        <v>10</v>
      </c>
      <c r="H7" s="6" t="s">
        <v>11</v>
      </c>
    </row>
    <row r="8" spans="2:15" ht="21" customHeight="1" x14ac:dyDescent="0.4">
      <c r="B8" s="8" t="s">
        <v>12</v>
      </c>
      <c r="C8" s="8"/>
      <c r="D8" s="8" t="s">
        <v>13</v>
      </c>
      <c r="H8" s="6" t="s">
        <v>14</v>
      </c>
    </row>
    <row r="9" spans="2:15" ht="21" customHeight="1" x14ac:dyDescent="0.4">
      <c r="B9" s="8" t="s">
        <v>15</v>
      </c>
      <c r="C9" s="8"/>
      <c r="D9" s="8" t="s">
        <v>16</v>
      </c>
      <c r="H9" s="6" t="s">
        <v>17</v>
      </c>
    </row>
    <row r="10" spans="2:15" ht="21" customHeight="1" x14ac:dyDescent="0.4">
      <c r="B10" s="8" t="s">
        <v>18</v>
      </c>
      <c r="C10" s="8"/>
      <c r="D10" s="8" t="s">
        <v>19</v>
      </c>
    </row>
    <row r="11" spans="2:15" ht="21" customHeight="1" x14ac:dyDescent="0.4"/>
    <row r="12" spans="2:15" ht="21" customHeight="1" x14ac:dyDescent="0.4">
      <c r="B12" s="7" t="s">
        <v>20</v>
      </c>
      <c r="C12" s="7"/>
      <c r="D12" s="9">
        <f>H33</f>
        <v>0</v>
      </c>
      <c r="G12" s="10"/>
      <c r="H12" s="10"/>
    </row>
    <row r="13" spans="2:15" ht="21" customHeight="1" thickBot="1" x14ac:dyDescent="0.45"/>
    <row r="14" spans="2:15" ht="21" customHeight="1" x14ac:dyDescent="0.4">
      <c r="B14" s="11"/>
      <c r="C14" s="12" t="s">
        <v>21</v>
      </c>
      <c r="D14" s="13" t="s">
        <v>22</v>
      </c>
      <c r="E14" s="14" t="s">
        <v>23</v>
      </c>
      <c r="F14" s="15" t="s">
        <v>24</v>
      </c>
      <c r="G14" s="16" t="s">
        <v>25</v>
      </c>
      <c r="H14" s="17" t="s">
        <v>26</v>
      </c>
      <c r="L14" s="64" t="s">
        <v>27</v>
      </c>
      <c r="M14" s="64"/>
      <c r="N14" s="64"/>
      <c r="O14" s="64"/>
    </row>
    <row r="15" spans="2:15" ht="21" customHeight="1" x14ac:dyDescent="0.4">
      <c r="B15" s="18">
        <v>1</v>
      </c>
      <c r="C15" s="19"/>
      <c r="D15" s="20"/>
      <c r="E15" s="21"/>
      <c r="F15" s="22"/>
      <c r="G15" s="23"/>
      <c r="H15" s="24">
        <f t="shared" ref="H15:H30" si="0">E15*G15</f>
        <v>0</v>
      </c>
      <c r="L15" s="64"/>
      <c r="M15" s="64"/>
      <c r="N15" s="64"/>
      <c r="O15" s="64"/>
    </row>
    <row r="16" spans="2:15" ht="21" customHeight="1" x14ac:dyDescent="0.4">
      <c r="B16" s="25">
        <v>2</v>
      </c>
      <c r="C16" s="26"/>
      <c r="D16" s="27"/>
      <c r="E16" s="28"/>
      <c r="F16" s="29"/>
      <c r="G16" s="30"/>
      <c r="H16" s="31">
        <f t="shared" si="0"/>
        <v>0</v>
      </c>
      <c r="L16" s="64"/>
      <c r="M16" s="64"/>
      <c r="N16" s="64"/>
      <c r="O16" s="64"/>
    </row>
    <row r="17" spans="2:15" ht="21" customHeight="1" x14ac:dyDescent="0.4">
      <c r="B17" s="25">
        <v>3</v>
      </c>
      <c r="C17" s="26"/>
      <c r="D17" s="27"/>
      <c r="E17" s="28"/>
      <c r="F17" s="29"/>
      <c r="G17" s="30"/>
      <c r="H17" s="31">
        <f t="shared" si="0"/>
        <v>0</v>
      </c>
      <c r="L17" s="64" t="s">
        <v>28</v>
      </c>
      <c r="M17" s="64"/>
      <c r="N17" s="64"/>
      <c r="O17" s="64"/>
    </row>
    <row r="18" spans="2:15" ht="21" customHeight="1" x14ac:dyDescent="0.4">
      <c r="B18" s="25">
        <v>4</v>
      </c>
      <c r="C18" s="26"/>
      <c r="D18" s="27"/>
      <c r="E18" s="28"/>
      <c r="F18" s="29"/>
      <c r="G18" s="30"/>
      <c r="H18" s="31">
        <f t="shared" si="0"/>
        <v>0</v>
      </c>
      <c r="L18" s="64"/>
      <c r="M18" s="64"/>
      <c r="N18" s="64"/>
      <c r="O18" s="64"/>
    </row>
    <row r="19" spans="2:15" ht="21" customHeight="1" x14ac:dyDescent="0.4">
      <c r="B19" s="25">
        <v>5</v>
      </c>
      <c r="C19" s="26"/>
      <c r="D19" s="27"/>
      <c r="E19" s="28"/>
      <c r="F19" s="29"/>
      <c r="G19" s="30"/>
      <c r="H19" s="31">
        <f t="shared" si="0"/>
        <v>0</v>
      </c>
      <c r="L19" s="64"/>
      <c r="M19" s="64"/>
      <c r="N19" s="64"/>
      <c r="O19" s="64"/>
    </row>
    <row r="20" spans="2:15" ht="21" customHeight="1" x14ac:dyDescent="0.4">
      <c r="B20" s="25">
        <v>6</v>
      </c>
      <c r="C20" s="32"/>
      <c r="D20" s="33"/>
      <c r="E20" s="34"/>
      <c r="F20" s="29">
        <v>0</v>
      </c>
      <c r="G20" s="35"/>
      <c r="H20" s="31">
        <f t="shared" si="0"/>
        <v>0</v>
      </c>
      <c r="L20" s="64" t="s">
        <v>29</v>
      </c>
      <c r="M20" s="65"/>
      <c r="N20" s="65"/>
      <c r="O20" s="65"/>
    </row>
    <row r="21" spans="2:15" ht="21" customHeight="1" x14ac:dyDescent="0.4">
      <c r="B21" s="25">
        <v>7</v>
      </c>
      <c r="C21" s="32"/>
      <c r="D21" s="33"/>
      <c r="E21" s="34"/>
      <c r="F21" s="29">
        <v>0</v>
      </c>
      <c r="G21" s="35"/>
      <c r="H21" s="31">
        <f t="shared" si="0"/>
        <v>0</v>
      </c>
      <c r="L21" s="65"/>
      <c r="M21" s="65"/>
      <c r="N21" s="65"/>
      <c r="O21" s="65"/>
    </row>
    <row r="22" spans="2:15" ht="21" customHeight="1" x14ac:dyDescent="0.4">
      <c r="B22" s="25">
        <v>8</v>
      </c>
      <c r="C22" s="32"/>
      <c r="D22" s="33"/>
      <c r="E22" s="34"/>
      <c r="F22" s="29">
        <v>0</v>
      </c>
      <c r="G22" s="35"/>
      <c r="H22" s="31">
        <f t="shared" si="0"/>
        <v>0</v>
      </c>
      <c r="L22" s="65"/>
      <c r="M22" s="65"/>
      <c r="N22" s="65"/>
      <c r="O22" s="65"/>
    </row>
    <row r="23" spans="2:15" ht="21" customHeight="1" x14ac:dyDescent="0.4">
      <c r="B23" s="25">
        <v>9</v>
      </c>
      <c r="C23" s="32"/>
      <c r="D23" s="33"/>
      <c r="E23" s="34"/>
      <c r="F23" s="29">
        <v>0</v>
      </c>
      <c r="G23" s="35"/>
      <c r="H23" s="31">
        <f t="shared" si="0"/>
        <v>0</v>
      </c>
      <c r="L23" s="65" t="s">
        <v>30</v>
      </c>
      <c r="M23" s="65"/>
      <c r="N23" s="65"/>
      <c r="O23" s="65"/>
    </row>
    <row r="24" spans="2:15" ht="21" customHeight="1" x14ac:dyDescent="0.4">
      <c r="B24" s="25">
        <v>10</v>
      </c>
      <c r="C24" s="32"/>
      <c r="D24" s="33"/>
      <c r="E24" s="34"/>
      <c r="F24" s="29">
        <v>0</v>
      </c>
      <c r="G24" s="35"/>
      <c r="H24" s="31">
        <f t="shared" si="0"/>
        <v>0</v>
      </c>
      <c r="L24" s="65"/>
      <c r="M24" s="65"/>
      <c r="N24" s="65"/>
      <c r="O24" s="65"/>
    </row>
    <row r="25" spans="2:15" ht="21" customHeight="1" x14ac:dyDescent="0.4">
      <c r="B25" s="25">
        <v>11</v>
      </c>
      <c r="C25" s="32"/>
      <c r="D25" s="33"/>
      <c r="E25" s="34"/>
      <c r="F25" s="29">
        <v>0</v>
      </c>
      <c r="G25" s="35"/>
      <c r="H25" s="31">
        <f t="shared" si="0"/>
        <v>0</v>
      </c>
      <c r="L25" s="65"/>
      <c r="M25" s="65"/>
      <c r="N25" s="65"/>
      <c r="O25" s="65"/>
    </row>
    <row r="26" spans="2:15" ht="21" customHeight="1" x14ac:dyDescent="0.4">
      <c r="B26" s="25">
        <v>12</v>
      </c>
      <c r="C26" s="32"/>
      <c r="D26" s="33"/>
      <c r="E26" s="34"/>
      <c r="F26" s="29">
        <v>0</v>
      </c>
      <c r="G26" s="35"/>
      <c r="H26" s="31">
        <f t="shared" si="0"/>
        <v>0</v>
      </c>
    </row>
    <row r="27" spans="2:15" ht="21" customHeight="1" x14ac:dyDescent="0.4">
      <c r="B27" s="25">
        <v>13</v>
      </c>
      <c r="C27" s="32"/>
      <c r="D27" s="33"/>
      <c r="E27" s="34"/>
      <c r="F27" s="29">
        <v>0</v>
      </c>
      <c r="G27" s="35"/>
      <c r="H27" s="31">
        <f t="shared" si="0"/>
        <v>0</v>
      </c>
    </row>
    <row r="28" spans="2:15" ht="21" customHeight="1" x14ac:dyDescent="0.4">
      <c r="B28" s="25">
        <v>14</v>
      </c>
      <c r="C28" s="32"/>
      <c r="D28" s="33"/>
      <c r="E28" s="34"/>
      <c r="F28" s="29">
        <v>0</v>
      </c>
      <c r="G28" s="35"/>
      <c r="H28" s="31">
        <f t="shared" si="0"/>
        <v>0</v>
      </c>
    </row>
    <row r="29" spans="2:15" ht="21" customHeight="1" x14ac:dyDescent="0.4">
      <c r="B29" s="25">
        <v>15</v>
      </c>
      <c r="C29" s="32"/>
      <c r="D29" s="33"/>
      <c r="E29" s="34"/>
      <c r="F29" s="29">
        <v>0</v>
      </c>
      <c r="G29" s="35"/>
      <c r="H29" s="31">
        <f t="shared" si="0"/>
        <v>0</v>
      </c>
    </row>
    <row r="30" spans="2:15" ht="21" customHeight="1" thickBot="1" x14ac:dyDescent="0.45">
      <c r="B30" s="36">
        <v>16</v>
      </c>
      <c r="C30" s="37"/>
      <c r="D30" s="38"/>
      <c r="E30" s="39"/>
      <c r="F30" s="40">
        <v>0</v>
      </c>
      <c r="G30" s="41"/>
      <c r="H30" s="42">
        <f t="shared" si="0"/>
        <v>0</v>
      </c>
    </row>
    <row r="31" spans="2:15" ht="21" customHeight="1" thickTop="1" thickBot="1" x14ac:dyDescent="0.45">
      <c r="B31" s="43"/>
      <c r="C31" s="44"/>
      <c r="D31" s="45"/>
      <c r="E31" s="46" t="s">
        <v>31</v>
      </c>
      <c r="F31" s="46"/>
      <c r="G31" s="45"/>
      <c r="H31" s="47">
        <f>SUM(H15:H30)</f>
        <v>0</v>
      </c>
    </row>
    <row r="32" spans="2:15" ht="21" customHeight="1" x14ac:dyDescent="0.4">
      <c r="E32" s="48" t="s">
        <v>32</v>
      </c>
      <c r="F32" s="49"/>
      <c r="G32" s="50">
        <v>0.1</v>
      </c>
      <c r="H32" s="51">
        <f>INT(H31*G32)</f>
        <v>0</v>
      </c>
    </row>
    <row r="33" spans="2:8" ht="21" customHeight="1" thickBot="1" x14ac:dyDescent="0.45">
      <c r="E33" s="52" t="s">
        <v>33</v>
      </c>
      <c r="F33" s="46"/>
      <c r="G33" s="45"/>
      <c r="H33" s="53">
        <f>H31+H32</f>
        <v>0</v>
      </c>
    </row>
    <row r="34" spans="2:8" ht="21" customHeight="1" thickBot="1" x14ac:dyDescent="0.45"/>
    <row r="35" spans="2:8" ht="21" customHeight="1" x14ac:dyDescent="0.4">
      <c r="B35" s="54" t="s">
        <v>34</v>
      </c>
      <c r="C35" s="55"/>
      <c r="D35" s="55"/>
      <c r="E35" s="55"/>
      <c r="F35" s="55"/>
      <c r="G35" s="55"/>
      <c r="H35" s="56"/>
    </row>
    <row r="36" spans="2:8" ht="21" customHeight="1" x14ac:dyDescent="0.4">
      <c r="B36" s="57"/>
      <c r="H36" s="58"/>
    </row>
    <row r="37" spans="2:8" ht="21" customHeight="1" thickBot="1" x14ac:dyDescent="0.45">
      <c r="B37" s="43"/>
      <c r="C37" s="45"/>
      <c r="D37" s="45"/>
      <c r="E37" s="45"/>
      <c r="F37" s="45"/>
      <c r="G37" s="45"/>
      <c r="H37" s="59"/>
    </row>
  </sheetData>
  <mergeCells count="4">
    <mergeCell ref="L14:O16"/>
    <mergeCell ref="L17:O19"/>
    <mergeCell ref="L20:O22"/>
    <mergeCell ref="L23:O25"/>
  </mergeCells>
  <phoneticPr fontId="3"/>
  <conditionalFormatting sqref="H15:H30">
    <cfRule type="cellIs" dxfId="1" priority="2" operator="equal">
      <formula>0</formula>
    </cfRule>
  </conditionalFormatting>
  <conditionalFormatting sqref="F15:F30">
    <cfRule type="cellIs" dxfId="0" priority="1" operator="equal">
      <formula>0</formula>
    </cfRule>
  </conditionalFormatting>
  <dataValidations count="1">
    <dataValidation imeMode="off" allowBlank="1" showInputMessage="1" showErrorMessage="1" sqref="E15:G30" xr:uid="{142EBC31-1A66-4D3A-BF66-8D0A7571815A}"/>
  </dataValidations>
  <pageMargins left="0.70866141732283472" right="0.51181102362204722" top="0.74803149606299213" bottom="0.55118110236220474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05D8-518D-42C4-BAF4-D8D5AF3B56FE}">
  <dimension ref="A4:J14"/>
  <sheetViews>
    <sheetView tabSelected="1" workbookViewId="0">
      <selection activeCell="F13" sqref="F13"/>
    </sheetView>
  </sheetViews>
  <sheetFormatPr defaultRowHeight="15" customHeight="1" x14ac:dyDescent="0.4"/>
  <cols>
    <col min="1" max="1" width="7" bestFit="1" customWidth="1"/>
    <col min="2" max="2" width="11.75" bestFit="1" customWidth="1"/>
    <col min="3" max="3" width="13" bestFit="1" customWidth="1"/>
    <col min="4" max="4" width="12.25" customWidth="1"/>
    <col min="5" max="5" width="13.5" bestFit="1" customWidth="1"/>
  </cols>
  <sheetData>
    <row r="4" spans="1:10" ht="15" customHeight="1" x14ac:dyDescent="0.4">
      <c r="A4" s="60" t="s">
        <v>21</v>
      </c>
      <c r="B4" s="60" t="s">
        <v>22</v>
      </c>
      <c r="C4" s="60" t="s">
        <v>24</v>
      </c>
      <c r="D4" s="60" t="s">
        <v>25</v>
      </c>
    </row>
    <row r="5" spans="1:10" ht="15" customHeight="1" x14ac:dyDescent="0.4">
      <c r="A5" s="61" t="s">
        <v>35</v>
      </c>
      <c r="B5" s="61" t="s">
        <v>36</v>
      </c>
      <c r="C5" s="62">
        <v>5000</v>
      </c>
      <c r="D5" s="63"/>
    </row>
    <row r="6" spans="1:10" ht="15" customHeight="1" x14ac:dyDescent="0.4">
      <c r="A6" s="61" t="s">
        <v>37</v>
      </c>
      <c r="B6" s="61" t="s">
        <v>38</v>
      </c>
      <c r="C6" s="62">
        <v>6000</v>
      </c>
      <c r="D6" s="63"/>
      <c r="F6" s="66" t="s">
        <v>55</v>
      </c>
      <c r="G6" s="66"/>
      <c r="H6" s="66"/>
      <c r="I6" s="66"/>
      <c r="J6" s="66"/>
    </row>
    <row r="7" spans="1:10" ht="15" customHeight="1" x14ac:dyDescent="0.4">
      <c r="A7" s="61" t="s">
        <v>39</v>
      </c>
      <c r="B7" s="61" t="s">
        <v>40</v>
      </c>
      <c r="C7" s="62">
        <v>2800</v>
      </c>
      <c r="D7" s="63"/>
      <c r="F7" s="66"/>
      <c r="G7" s="66"/>
      <c r="H7" s="66"/>
      <c r="I7" s="66"/>
      <c r="J7" s="66"/>
    </row>
    <row r="8" spans="1:10" ht="15" customHeight="1" x14ac:dyDescent="0.4">
      <c r="A8" s="61" t="s">
        <v>41</v>
      </c>
      <c r="B8" s="61" t="s">
        <v>42</v>
      </c>
      <c r="C8" s="62">
        <v>1200</v>
      </c>
      <c r="D8" s="63"/>
      <c r="F8" s="66"/>
      <c r="G8" s="66"/>
      <c r="H8" s="66"/>
      <c r="I8" s="66"/>
      <c r="J8" s="66"/>
    </row>
    <row r="9" spans="1:10" ht="15" customHeight="1" x14ac:dyDescent="0.4">
      <c r="A9" s="61" t="s">
        <v>43</v>
      </c>
      <c r="B9" s="61" t="s">
        <v>44</v>
      </c>
      <c r="C9" s="62">
        <v>7200</v>
      </c>
      <c r="D9" s="63"/>
    </row>
    <row r="10" spans="1:10" ht="15" customHeight="1" x14ac:dyDescent="0.4">
      <c r="A10" s="61" t="s">
        <v>45</v>
      </c>
      <c r="B10" s="61" t="s">
        <v>46</v>
      </c>
      <c r="C10" s="62">
        <v>3800</v>
      </c>
      <c r="D10" s="63"/>
    </row>
    <row r="11" spans="1:10" ht="15" customHeight="1" x14ac:dyDescent="0.4">
      <c r="A11" s="61" t="s">
        <v>47</v>
      </c>
      <c r="B11" s="61" t="s">
        <v>48</v>
      </c>
      <c r="C11" s="62">
        <v>4500</v>
      </c>
      <c r="D11" s="63"/>
    </row>
    <row r="12" spans="1:10" ht="15" customHeight="1" x14ac:dyDescent="0.4">
      <c r="A12" s="61" t="s">
        <v>49</v>
      </c>
      <c r="B12" s="61" t="s">
        <v>50</v>
      </c>
      <c r="C12" s="62">
        <v>12000</v>
      </c>
      <c r="D12" s="63"/>
    </row>
    <row r="13" spans="1:10" ht="15" customHeight="1" x14ac:dyDescent="0.4">
      <c r="A13" s="61" t="s">
        <v>51</v>
      </c>
      <c r="B13" s="61" t="s">
        <v>52</v>
      </c>
      <c r="C13" s="62">
        <v>9000</v>
      </c>
      <c r="D13" s="63"/>
    </row>
    <row r="14" spans="1:10" ht="15" customHeight="1" x14ac:dyDescent="0.4">
      <c r="A14" s="61" t="s">
        <v>53</v>
      </c>
      <c r="B14" s="61" t="s">
        <v>54</v>
      </c>
      <c r="C14" s="62">
        <v>8000</v>
      </c>
      <c r="D14" s="63"/>
    </row>
  </sheetData>
  <dataConsolidate/>
  <mergeCells count="1">
    <mergeCell ref="F6:J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問題13　見積書</vt:lpstr>
      <vt:lpstr>問題13　商品一覧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m727_10</dc:creator>
  <cp:lastModifiedBy>m727_10</cp:lastModifiedBy>
  <dcterms:created xsi:type="dcterms:W3CDTF">2020-07-28T05:30:24Z</dcterms:created>
  <dcterms:modified xsi:type="dcterms:W3CDTF">2020-07-28T06:46:24Z</dcterms:modified>
</cp:coreProperties>
</file>